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640" windowHeight="11760"/>
  </bookViews>
  <sheets>
    <sheet name="OPD_2548-2556" sheetId="1" r:id="rId1"/>
  </sheets>
  <calcPr calcId="144525"/>
</workbook>
</file>

<file path=xl/calcChain.xml><?xml version="1.0" encoding="utf-8"?>
<calcChain xmlns="http://schemas.openxmlformats.org/spreadsheetml/2006/main">
  <c r="T25" i="1" l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R21" i="1"/>
  <c r="R25" i="1"/>
  <c r="R24" i="1"/>
  <c r="R23" i="1"/>
  <c r="R22" i="1"/>
  <c r="R19" i="1"/>
  <c r="R20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<sst xmlns="http://schemas.openxmlformats.org/spreadsheetml/2006/main" count="67" uniqueCount="51">
  <si>
    <t>โรคติดเชื้อและปรสิต</t>
  </si>
  <si>
    <t>เนื้องอก (รวมมะเร็ง)</t>
  </si>
  <si>
    <t>โรคเลือดและอวัยวะสร้างเลือด และความผิดปกติเกี่ยวกับภูมิคุ้มกัน</t>
  </si>
  <si>
    <t>โรคเกี่ยวกับต่อมไร้ท่อ โภชนาการ และเมตะบอลิสึม</t>
  </si>
  <si>
    <t>ภาวะแปรปรวนทางจิตและพฤติกรรม</t>
  </si>
  <si>
    <t>โรคระบบประสาท</t>
  </si>
  <si>
    <t>โรคตารวมส่วนประกอบของตา</t>
  </si>
  <si>
    <t>โรคหูและปุ่มกกหู</t>
  </si>
  <si>
    <t>โรคระบบไหลเวียนเลือด</t>
  </si>
  <si>
    <t>โรคระบบหายใจ</t>
  </si>
  <si>
    <t>โรคระบบย่อยอาหาร รวมโรคในช่องปาก</t>
  </si>
  <si>
    <t>โรคผิวหนังและเนื้อเยื้อใต้ผิวหนัง</t>
  </si>
  <si>
    <t>โรคระบบกล้ามเนื้อ รวมโครงร่าง และเนื้อยึดเสริม</t>
  </si>
  <si>
    <t>โรคระบบสืบพันธุ์ รวมทางเดินปัสสาวะ</t>
  </si>
  <si>
    <t>ภาวะแทรกในการตั้งครรภ์ การคลอด และระยะหลังคลอด</t>
  </si>
  <si>
    <t>ภาวะผิดปกติของทารกที่เกิดขึ้นในระยะปริกำเนิด (อายุครรภ์  22  สัปดาห์ขึ้นไปจนถึง 7วันหลังคลอด)</t>
  </si>
  <si>
    <t>รูปร่างผิดปกติแต่กำเนิด  การพิการจนผิดรูปแต่กำเนิดและโครโมโซม  ผิดปกติ</t>
  </si>
  <si>
    <t>อาการ, อาการแสดงและสิ่งผิดปกติที่พบได้จากการตรวจทางคลินิกและทางห้องปฏิบัติการฯ</t>
  </si>
  <si>
    <t>การเป็นพิษและผลที่ตามมา</t>
  </si>
  <si>
    <t>อุบัติเหตุจากการขนส่งและผลที่ตามมา</t>
  </si>
  <si>
    <t>สาเหตุจากภายนอกอื่นๆ ที่ทำให้ป่วยหรือตาย</t>
  </si>
  <si>
    <t>จำนวน</t>
  </si>
  <si>
    <t>อัตรา</t>
  </si>
  <si>
    <t>พ.ศ. 2551</t>
  </si>
  <si>
    <t>พ.ศ. 2552</t>
  </si>
  <si>
    <t>พ.ศ. 2553</t>
  </si>
  <si>
    <t>กลุ่มโรค</t>
  </si>
  <si>
    <t>ชื่อกลุ่มโรค</t>
  </si>
  <si>
    <r>
      <t xml:space="preserve">     แหล่งข้อมูล</t>
    </r>
    <r>
      <rPr>
        <sz val="9"/>
        <color theme="1"/>
        <rFont val="Tahoma"/>
        <family val="2"/>
      </rPr>
      <t xml:space="preserve"> :  1. รายงานผู้ป่วยนอก (รง.504) สำนักนโยบายและยุทธศาสตร์</t>
    </r>
  </si>
  <si>
    <t xml:space="preserve">   </t>
  </si>
  <si>
    <t xml:space="preserve">       2. รายงานผู้ป่วยนอก (รง.504) งานพัฒนายุทธศาสตร์ฯ สสจ.สุพรรณบุรี</t>
  </si>
  <si>
    <t>พ.ศ. 2548</t>
  </si>
  <si>
    <t>พ.ศ. 2549</t>
  </si>
  <si>
    <t>พ.ศ. 2550</t>
  </si>
  <si>
    <t xml:space="preserve"> ปี 2548</t>
  </si>
  <si>
    <t xml:space="preserve"> ปี 2549</t>
  </si>
  <si>
    <t xml:space="preserve"> ปี 2550</t>
  </si>
  <si>
    <t xml:space="preserve"> ปี 2551</t>
  </si>
  <si>
    <t xml:space="preserve"> ปี 2552</t>
  </si>
  <si>
    <t xml:space="preserve"> ปี 2553</t>
  </si>
  <si>
    <t>ประชากรกลางปี</t>
  </si>
  <si>
    <t>พ.ศ.</t>
  </si>
  <si>
    <t>หมายเหตุ</t>
  </si>
  <si>
    <t xml:space="preserve"> ปี 2554</t>
  </si>
  <si>
    <t>พ.ศ. 2554</t>
  </si>
  <si>
    <t xml:space="preserve"> ปี 2555</t>
  </si>
  <si>
    <t xml:space="preserve"> ปี 2556</t>
  </si>
  <si>
    <t>พ.ศ. 2555</t>
  </si>
  <si>
    <t>พ.ศ. 2556</t>
  </si>
  <si>
    <t>จำนวนและอัตราป่วยต่อประชากร 100,000  คน ของผู้ป่วยนอก  จำแนกตามกลุ่มสาเหตุการป่วย 21 กลุ่มโรค    จังหวัดสุพรรณบุรี ปี พ.ศ. 2548-2556</t>
  </si>
  <si>
    <t>Create by  Pratheep Dokmontha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</si>
</sst>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sz val="9"/>
      <color rgb="FF0D0D0D"/>
      <name val="Tahoma"/>
      <family val="2"/>
    </font>
    <font>
      <b/>
      <sz val="9"/>
      <name val="Tahoma"/>
      <family val="2"/>
    </font>
    <font>
      <b/>
      <sz val="11"/>
      <color theme="1" tint="4.9989318521683403E-2"/>
      <name val="Tahoma"/>
      <family val="2"/>
    </font>
    <font>
      <b/>
      <u/>
      <sz val="9"/>
      <color theme="1"/>
      <name val="Tahoma"/>
      <family val="2"/>
    </font>
    <font>
      <sz val="10"/>
      <color rgb="FF00B0F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theme="1" tint="0.49998474074526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dashed">
        <color theme="0" tint="-0.14996795556505021"/>
      </bottom>
      <diagonal/>
    </border>
    <border>
      <left style="thin">
        <color indexed="64"/>
      </left>
      <right style="thin">
        <color theme="1" tint="0.499984740745262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indexed="64"/>
      </left>
      <right style="thin">
        <color theme="1" tint="0.499984740745262"/>
      </right>
      <top style="dashed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 applyAlignment="1">
      <alignment wrapText="1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7" fillId="0" borderId="0" xfId="0" applyNumberFormat="1" applyFont="1"/>
    <xf numFmtId="3" fontId="3" fillId="0" borderId="0" xfId="0" applyNumberFormat="1" applyFont="1"/>
    <xf numFmtId="165" fontId="3" fillId="0" borderId="12" xfId="1" applyNumberFormat="1" applyFont="1" applyBorder="1" applyAlignment="1">
      <alignment horizontal="right" vertical="top" wrapText="1"/>
    </xf>
    <xf numFmtId="165" fontId="3" fillId="0" borderId="15" xfId="1" applyNumberFormat="1" applyFont="1" applyBorder="1" applyAlignment="1">
      <alignment horizontal="right" vertical="top" wrapText="1"/>
    </xf>
    <xf numFmtId="165" fontId="3" fillId="0" borderId="18" xfId="1" applyNumberFormat="1" applyFont="1" applyBorder="1" applyAlignment="1">
      <alignment horizontal="right" vertical="top" wrapText="1"/>
    </xf>
    <xf numFmtId="166" fontId="3" fillId="0" borderId="12" xfId="1" applyNumberFormat="1" applyFont="1" applyBorder="1" applyAlignment="1">
      <alignment horizontal="right" vertical="top" wrapText="1"/>
    </xf>
    <xf numFmtId="166" fontId="3" fillId="0" borderId="15" xfId="1" applyNumberFormat="1" applyFont="1" applyBorder="1" applyAlignment="1">
      <alignment horizontal="right" vertical="top" wrapText="1"/>
    </xf>
    <xf numFmtId="166" fontId="3" fillId="0" borderId="18" xfId="1" applyNumberFormat="1" applyFont="1" applyBorder="1" applyAlignment="1">
      <alignment horizontal="right" vertical="top" wrapText="1"/>
    </xf>
    <xf numFmtId="166" fontId="3" fillId="0" borderId="0" xfId="1" applyNumberFormat="1" applyFont="1"/>
    <xf numFmtId="0" fontId="8" fillId="0" borderId="0" xfId="0" applyFont="1" applyAlignment="1">
      <alignment horizontal="left" vertical="top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9" fillId="3" borderId="0" xfId="0" applyFont="1" applyFill="1"/>
    <xf numFmtId="0" fontId="10" fillId="4" borderId="0" xfId="0" applyFont="1" applyFill="1"/>
    <xf numFmtId="165" fontId="3" fillId="0" borderId="19" xfId="1" applyNumberFormat="1" applyFont="1" applyBorder="1" applyAlignment="1">
      <alignment horizontal="right" vertical="top" wrapText="1"/>
    </xf>
    <xf numFmtId="165" fontId="3" fillId="0" borderId="20" xfId="1" applyNumberFormat="1" applyFont="1" applyBorder="1" applyAlignment="1">
      <alignment horizontal="right" vertical="top" wrapText="1"/>
    </xf>
    <xf numFmtId="165" fontId="3" fillId="0" borderId="21" xfId="1" applyNumberFormat="1" applyFont="1" applyBorder="1" applyAlignment="1">
      <alignment horizontal="right" vertical="top" wrapText="1"/>
    </xf>
    <xf numFmtId="166" fontId="3" fillId="0" borderId="0" xfId="0" applyNumberFormat="1" applyFont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6" fontId="3" fillId="0" borderId="11" xfId="1" applyNumberFormat="1" applyFont="1" applyBorder="1" applyAlignment="1">
      <alignment horizontal="right" vertical="top" wrapText="1"/>
    </xf>
    <xf numFmtId="166" fontId="3" fillId="0" borderId="14" xfId="1" applyNumberFormat="1" applyFont="1" applyBorder="1" applyAlignment="1">
      <alignment horizontal="right" vertical="top" wrapText="1"/>
    </xf>
    <xf numFmtId="166" fontId="3" fillId="0" borderId="17" xfId="1" applyNumberFormat="1" applyFont="1" applyBorder="1" applyAlignment="1">
      <alignment horizontal="right" vertical="top" wrapText="1"/>
    </xf>
    <xf numFmtId="0" fontId="5" fillId="2" borderId="3" xfId="0" applyFont="1" applyFill="1" applyBorder="1" applyAlignment="1">
      <alignment horizontal="right"/>
    </xf>
    <xf numFmtId="0" fontId="3" fillId="0" borderId="22" xfId="0" applyFont="1" applyBorder="1"/>
    <xf numFmtId="165" fontId="3" fillId="0" borderId="2" xfId="1" applyNumberFormat="1" applyFont="1" applyBorder="1" applyAlignment="1">
      <alignment horizontal="right" vertical="top" wrapText="1"/>
    </xf>
    <xf numFmtId="165" fontId="3" fillId="0" borderId="23" xfId="1" applyNumberFormat="1" applyFont="1" applyBorder="1" applyAlignment="1">
      <alignment horizontal="right" vertical="top" wrapText="1"/>
    </xf>
    <xf numFmtId="166" fontId="3" fillId="0" borderId="24" xfId="1" applyNumberFormat="1" applyFont="1" applyBorder="1" applyAlignment="1">
      <alignment horizontal="right" vertical="top" wrapText="1"/>
    </xf>
    <xf numFmtId="166" fontId="3" fillId="0" borderId="25" xfId="1" applyNumberFormat="1" applyFont="1" applyBorder="1" applyAlignment="1">
      <alignment horizontal="right" vertical="top" wrapText="1"/>
    </xf>
    <xf numFmtId="166" fontId="3" fillId="0" borderId="27" xfId="1" applyNumberFormat="1" applyFont="1" applyBorder="1" applyAlignment="1">
      <alignment horizontal="right" vertical="top" wrapText="1"/>
    </xf>
    <xf numFmtId="0" fontId="5" fillId="2" borderId="26" xfId="0" applyFont="1" applyFill="1" applyBorder="1" applyAlignment="1">
      <alignment horizontal="right"/>
    </xf>
    <xf numFmtId="0" fontId="5" fillId="2" borderId="28" xfId="0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tabSelected="1" workbookViewId="0">
      <selection activeCell="B35" sqref="B35"/>
    </sheetView>
  </sheetViews>
  <sheetFormatPr defaultColWidth="9" defaultRowHeight="11.25"/>
  <cols>
    <col min="1" max="1" width="9" style="2"/>
    <col min="2" max="2" width="62.140625" style="1" customWidth="1"/>
    <col min="3" max="3" width="9.85546875" style="2" bestFit="1" customWidth="1"/>
    <col min="4" max="4" width="10.140625" style="2" bestFit="1" customWidth="1"/>
    <col min="5" max="5" width="9.85546875" style="2" bestFit="1" customWidth="1"/>
    <col min="6" max="6" width="9" style="2"/>
    <col min="7" max="7" width="9.85546875" style="2" bestFit="1" customWidth="1"/>
    <col min="8" max="8" width="9" style="2"/>
    <col min="9" max="9" width="9.85546875" style="2" bestFit="1" customWidth="1"/>
    <col min="10" max="10" width="9" style="2"/>
    <col min="11" max="11" width="9.85546875" style="2" bestFit="1" customWidth="1"/>
    <col min="12" max="12" width="9" style="2"/>
    <col min="13" max="13" width="9.85546875" style="2" bestFit="1" customWidth="1"/>
    <col min="14" max="14" width="9" style="2"/>
    <col min="15" max="15" width="9.42578125" style="2" customWidth="1"/>
    <col min="16" max="16" width="9.85546875" style="2" customWidth="1"/>
    <col min="17" max="17" width="9" style="2"/>
    <col min="18" max="18" width="9.28515625" style="2" bestFit="1" customWidth="1"/>
    <col min="19" max="19" width="9" style="2"/>
    <col min="20" max="20" width="9.28515625" style="2" bestFit="1" customWidth="1"/>
    <col min="21" max="16384" width="9" style="2"/>
  </cols>
  <sheetData>
    <row r="1" spans="1:20" ht="14.25">
      <c r="A1" s="26" t="s">
        <v>49</v>
      </c>
      <c r="F1" s="42"/>
    </row>
    <row r="2" spans="1:20" ht="14.25">
      <c r="A2" s="3"/>
    </row>
    <row r="3" spans="1:20">
      <c r="A3" s="4" t="s">
        <v>26</v>
      </c>
      <c r="B3" s="5" t="s">
        <v>27</v>
      </c>
      <c r="C3" s="35" t="s">
        <v>31</v>
      </c>
      <c r="D3" s="36"/>
      <c r="E3" s="35" t="s">
        <v>32</v>
      </c>
      <c r="F3" s="36"/>
      <c r="G3" s="37" t="s">
        <v>33</v>
      </c>
      <c r="H3" s="37"/>
      <c r="I3" s="35" t="s">
        <v>23</v>
      </c>
      <c r="J3" s="36"/>
      <c r="K3" s="37" t="s">
        <v>24</v>
      </c>
      <c r="L3" s="37"/>
      <c r="M3" s="35" t="s">
        <v>25</v>
      </c>
      <c r="N3" s="36"/>
      <c r="O3" s="35" t="s">
        <v>44</v>
      </c>
      <c r="P3" s="36"/>
      <c r="Q3" s="35" t="s">
        <v>47</v>
      </c>
      <c r="R3" s="36"/>
      <c r="S3" s="35" t="s">
        <v>48</v>
      </c>
      <c r="T3" s="36"/>
    </row>
    <row r="4" spans="1:20" ht="12" thickBot="1">
      <c r="A4" s="6"/>
      <c r="B4" s="7"/>
      <c r="C4" s="8" t="s">
        <v>21</v>
      </c>
      <c r="D4" s="9" t="s">
        <v>22</v>
      </c>
      <c r="E4" s="8" t="s">
        <v>21</v>
      </c>
      <c r="F4" s="9" t="s">
        <v>22</v>
      </c>
      <c r="G4" s="8" t="s">
        <v>21</v>
      </c>
      <c r="H4" s="9" t="s">
        <v>22</v>
      </c>
      <c r="I4" s="8" t="s">
        <v>21</v>
      </c>
      <c r="J4" s="9" t="s">
        <v>22</v>
      </c>
      <c r="K4" s="8" t="s">
        <v>21</v>
      </c>
      <c r="L4" s="9" t="s">
        <v>22</v>
      </c>
      <c r="M4" s="8" t="s">
        <v>21</v>
      </c>
      <c r="N4" s="9" t="s">
        <v>22</v>
      </c>
      <c r="O4" s="8" t="s">
        <v>21</v>
      </c>
      <c r="P4" s="9" t="s">
        <v>22</v>
      </c>
      <c r="Q4" s="41" t="s">
        <v>21</v>
      </c>
      <c r="R4" s="48" t="s">
        <v>22</v>
      </c>
      <c r="S4" s="49" t="s">
        <v>21</v>
      </c>
      <c r="T4" s="50" t="s">
        <v>22</v>
      </c>
    </row>
    <row r="5" spans="1:20">
      <c r="A5" s="10">
        <v>1</v>
      </c>
      <c r="B5" s="11" t="s">
        <v>0</v>
      </c>
      <c r="C5" s="22">
        <v>77507</v>
      </c>
      <c r="D5" s="19">
        <v>9198.4101835599504</v>
      </c>
      <c r="E5" s="22">
        <v>80152</v>
      </c>
      <c r="F5" s="19">
        <v>9497.7627787046858</v>
      </c>
      <c r="G5" s="22">
        <v>84064</v>
      </c>
      <c r="H5" s="19">
        <v>9976.928116365847</v>
      </c>
      <c r="I5" s="22">
        <v>84064</v>
      </c>
      <c r="J5" s="19">
        <v>9954.3160552186037</v>
      </c>
      <c r="K5" s="22">
        <v>83167</v>
      </c>
      <c r="L5" s="19">
        <v>9847.0263678234423</v>
      </c>
      <c r="M5" s="22">
        <v>96262</v>
      </c>
      <c r="N5" s="19">
        <v>11380.504817639061</v>
      </c>
      <c r="O5" s="22">
        <v>114249</v>
      </c>
      <c r="P5" s="31">
        <v>13408.436885319012</v>
      </c>
      <c r="Q5" s="38">
        <v>111398</v>
      </c>
      <c r="R5" s="43">
        <f>Q5*100000/D39</f>
        <v>13166.725173363024</v>
      </c>
      <c r="S5" s="47">
        <v>98301</v>
      </c>
      <c r="T5" s="43">
        <f>S5*100000/D40</f>
        <v>11586.647320423526</v>
      </c>
    </row>
    <row r="6" spans="1:20">
      <c r="A6" s="12">
        <v>2</v>
      </c>
      <c r="B6" s="13" t="s">
        <v>1</v>
      </c>
      <c r="C6" s="23">
        <v>13359</v>
      </c>
      <c r="D6" s="20">
        <v>1585.4253376105046</v>
      </c>
      <c r="E6" s="23">
        <v>13676</v>
      </c>
      <c r="F6" s="20">
        <v>1620.563476414379</v>
      </c>
      <c r="G6" s="23">
        <v>14627</v>
      </c>
      <c r="H6" s="20">
        <v>1735.9693514237156</v>
      </c>
      <c r="I6" s="23">
        <v>14627</v>
      </c>
      <c r="J6" s="20">
        <v>1732.0348893662272</v>
      </c>
      <c r="K6" s="23">
        <v>18752</v>
      </c>
      <c r="L6" s="20">
        <v>2220.2488781538973</v>
      </c>
      <c r="M6" s="23">
        <v>20638</v>
      </c>
      <c r="N6" s="20">
        <v>2439.912514039132</v>
      </c>
      <c r="O6" s="23">
        <v>17743</v>
      </c>
      <c r="P6" s="32">
        <v>2082.3455404967681</v>
      </c>
      <c r="Q6" s="39">
        <v>18998</v>
      </c>
      <c r="R6" s="43">
        <f>Q6*100000/D39</f>
        <v>2245.4751866600004</v>
      </c>
      <c r="S6" s="45">
        <v>21846</v>
      </c>
      <c r="T6" s="43">
        <f>S6*100000/D40</f>
        <v>2574.9676744079143</v>
      </c>
    </row>
    <row r="7" spans="1:20">
      <c r="A7" s="12">
        <v>3</v>
      </c>
      <c r="B7" s="13" t="s">
        <v>2</v>
      </c>
      <c r="C7" s="23">
        <v>8233</v>
      </c>
      <c r="D7" s="20">
        <v>977.07963204935118</v>
      </c>
      <c r="E7" s="23">
        <v>9274</v>
      </c>
      <c r="F7" s="20">
        <v>1098.9401638101017</v>
      </c>
      <c r="G7" s="23">
        <v>9277</v>
      </c>
      <c r="H7" s="20">
        <v>1101.0178213685519</v>
      </c>
      <c r="I7" s="23">
        <v>9277</v>
      </c>
      <c r="J7" s="20">
        <v>1098.5224358139392</v>
      </c>
      <c r="K7" s="23">
        <v>12892</v>
      </c>
      <c r="L7" s="20">
        <v>1526.4211037308044</v>
      </c>
      <c r="M7" s="23">
        <v>17111</v>
      </c>
      <c r="N7" s="20">
        <v>2022.9355086599278</v>
      </c>
      <c r="O7" s="23">
        <v>19577</v>
      </c>
      <c r="P7" s="32">
        <v>2297.5865775970933</v>
      </c>
      <c r="Q7" s="39">
        <v>22242</v>
      </c>
      <c r="R7" s="43">
        <f>Q7*100000/D39</f>
        <v>2628.9008896563705</v>
      </c>
      <c r="S7" s="45">
        <v>24629</v>
      </c>
      <c r="T7" s="43">
        <f>S7*100000/D40</f>
        <v>2902.9972925474922</v>
      </c>
    </row>
    <row r="8" spans="1:20">
      <c r="A8" s="12">
        <v>4</v>
      </c>
      <c r="B8" s="13" t="s">
        <v>3</v>
      </c>
      <c r="C8" s="23">
        <v>194899</v>
      </c>
      <c r="D8" s="20">
        <v>23130.310118642839</v>
      </c>
      <c r="E8" s="23">
        <v>239796</v>
      </c>
      <c r="F8" s="20">
        <v>28415.080388290608</v>
      </c>
      <c r="G8" s="23">
        <v>272424</v>
      </c>
      <c r="H8" s="20">
        <v>32331.969275466898</v>
      </c>
      <c r="I8" s="23">
        <v>272424</v>
      </c>
      <c r="J8" s="20">
        <v>32258.690961967939</v>
      </c>
      <c r="K8" s="23">
        <v>336873</v>
      </c>
      <c r="L8" s="20">
        <v>39885.980179732178</v>
      </c>
      <c r="M8" s="23">
        <v>399705</v>
      </c>
      <c r="N8" s="20">
        <v>47254.832417095226</v>
      </c>
      <c r="O8" s="23">
        <v>444686</v>
      </c>
      <c r="P8" s="32">
        <v>52189.027166845837</v>
      </c>
      <c r="Q8" s="39">
        <v>487647</v>
      </c>
      <c r="R8" s="43">
        <f>Q8*100000/D39</f>
        <v>57637.605976902269</v>
      </c>
      <c r="S8" s="45">
        <v>554002</v>
      </c>
      <c r="T8" s="43">
        <f>S8*100000/D40</f>
        <v>65299.699787482066</v>
      </c>
    </row>
    <row r="9" spans="1:20">
      <c r="A9" s="12">
        <v>5</v>
      </c>
      <c r="B9" s="13" t="s">
        <v>4</v>
      </c>
      <c r="C9" s="23">
        <v>33784</v>
      </c>
      <c r="D9" s="20">
        <v>4009.4325627541944</v>
      </c>
      <c r="E9" s="23">
        <v>38016</v>
      </c>
      <c r="F9" s="20">
        <v>4504.7777946306687</v>
      </c>
      <c r="G9" s="23">
        <v>36349</v>
      </c>
      <c r="H9" s="20">
        <v>4313.991245976662</v>
      </c>
      <c r="I9" s="23">
        <v>36349</v>
      </c>
      <c r="J9" s="20">
        <v>4304.2138643312355</v>
      </c>
      <c r="K9" s="23">
        <v>40745</v>
      </c>
      <c r="L9" s="20">
        <v>4824.2342438342866</v>
      </c>
      <c r="M9" s="23">
        <v>46871</v>
      </c>
      <c r="N9" s="20">
        <v>5541.2898268014424</v>
      </c>
      <c r="O9" s="23">
        <v>47378</v>
      </c>
      <c r="P9" s="32">
        <v>5560.3543379166922</v>
      </c>
      <c r="Q9" s="39">
        <v>49484</v>
      </c>
      <c r="R9" s="43">
        <f>Q9*100000/D39</f>
        <v>5848.7785101949394</v>
      </c>
      <c r="S9" s="45">
        <v>57285</v>
      </c>
      <c r="T9" s="43">
        <f>S9*100000/D40</f>
        <v>6752.1295993983958</v>
      </c>
    </row>
    <row r="10" spans="1:20">
      <c r="A10" s="12">
        <v>6</v>
      </c>
      <c r="B10" s="13" t="s">
        <v>5</v>
      </c>
      <c r="C10" s="23">
        <v>41850</v>
      </c>
      <c r="D10" s="20">
        <v>4966.6928946028602</v>
      </c>
      <c r="E10" s="23">
        <v>45654</v>
      </c>
      <c r="F10" s="20">
        <v>5409.8570453511293</v>
      </c>
      <c r="G10" s="23">
        <v>45335</v>
      </c>
      <c r="H10" s="20">
        <v>5380.4724514113732</v>
      </c>
      <c r="I10" s="23">
        <v>45335</v>
      </c>
      <c r="J10" s="20">
        <v>5368.2779592136394</v>
      </c>
      <c r="K10" s="23">
        <v>48944</v>
      </c>
      <c r="L10" s="20">
        <v>5795.0011248061192</v>
      </c>
      <c r="M10" s="23">
        <v>65014</v>
      </c>
      <c r="N10" s="20">
        <v>7686.2327835904716</v>
      </c>
      <c r="O10" s="23">
        <v>79999</v>
      </c>
      <c r="P10" s="32">
        <v>9388.8046493941802</v>
      </c>
      <c r="Q10" s="39">
        <v>77838</v>
      </c>
      <c r="R10" s="43">
        <f>Q10*100000/D39</f>
        <v>9200.08935568171</v>
      </c>
      <c r="S10" s="45">
        <v>79316</v>
      </c>
      <c r="T10" s="43">
        <f>S10*100000/D40</f>
        <v>9348.9030515123195</v>
      </c>
    </row>
    <row r="11" spans="1:20">
      <c r="A11" s="12">
        <v>7</v>
      </c>
      <c r="B11" s="13" t="s">
        <v>6</v>
      </c>
      <c r="C11" s="23">
        <v>54098</v>
      </c>
      <c r="D11" s="20">
        <v>6420.2664805788663</v>
      </c>
      <c r="E11" s="23">
        <v>58173</v>
      </c>
      <c r="F11" s="20">
        <v>6893.3196192931891</v>
      </c>
      <c r="G11" s="23">
        <v>59811</v>
      </c>
      <c r="H11" s="20">
        <v>7098.5207409587647</v>
      </c>
      <c r="I11" s="23">
        <v>59811</v>
      </c>
      <c r="J11" s="20">
        <v>7082.4324036291382</v>
      </c>
      <c r="K11" s="23">
        <v>66634</v>
      </c>
      <c r="L11" s="20">
        <v>7889.5085189263427</v>
      </c>
      <c r="M11" s="23">
        <v>66779</v>
      </c>
      <c r="N11" s="20">
        <v>7894.8986226872385</v>
      </c>
      <c r="O11" s="23">
        <v>70740</v>
      </c>
      <c r="P11" s="32">
        <v>8302.1542881554051</v>
      </c>
      <c r="Q11" s="39">
        <v>78167</v>
      </c>
      <c r="R11" s="43">
        <f>Q11*100000/D39</f>
        <v>9238.9756245737572</v>
      </c>
      <c r="S11" s="45">
        <v>85283</v>
      </c>
      <c r="T11" s="43">
        <f>S11*100000/D40</f>
        <v>10052.227784332608</v>
      </c>
    </row>
    <row r="12" spans="1:20">
      <c r="A12" s="12">
        <v>8</v>
      </c>
      <c r="B12" s="13" t="s">
        <v>7</v>
      </c>
      <c r="C12" s="23">
        <v>16725</v>
      </c>
      <c r="D12" s="20">
        <v>1984.8969811764118</v>
      </c>
      <c r="E12" s="23">
        <v>18666</v>
      </c>
      <c r="F12" s="20">
        <v>2211.862960715911</v>
      </c>
      <c r="G12" s="23">
        <v>16196</v>
      </c>
      <c r="H12" s="20">
        <v>1922.1822393969028</v>
      </c>
      <c r="I12" s="23">
        <v>16196</v>
      </c>
      <c r="J12" s="20">
        <v>1917.8257378939916</v>
      </c>
      <c r="K12" s="23">
        <v>17869</v>
      </c>
      <c r="L12" s="20">
        <v>2115.7011094140353</v>
      </c>
      <c r="M12" s="23">
        <v>17718</v>
      </c>
      <c r="N12" s="20">
        <v>2094.6976414257847</v>
      </c>
      <c r="O12" s="23">
        <v>22659</v>
      </c>
      <c r="P12" s="32">
        <v>2659.29479806776</v>
      </c>
      <c r="Q12" s="39">
        <v>22469</v>
      </c>
      <c r="R12" s="43">
        <f>Q12*100000/D39</f>
        <v>2655.7312332384226</v>
      </c>
      <c r="S12" s="45">
        <v>24275</v>
      </c>
      <c r="T12" s="43">
        <f>S12*100000/D40</f>
        <v>2861.2716422343733</v>
      </c>
    </row>
    <row r="13" spans="1:20">
      <c r="A13" s="12">
        <v>9</v>
      </c>
      <c r="B13" s="13" t="s">
        <v>8</v>
      </c>
      <c r="C13" s="23">
        <v>308419</v>
      </c>
      <c r="D13" s="20">
        <v>36602.687117336194</v>
      </c>
      <c r="E13" s="23">
        <v>357475</v>
      </c>
      <c r="F13" s="20">
        <v>42359.675982102228</v>
      </c>
      <c r="G13" s="23">
        <v>369427</v>
      </c>
      <c r="H13" s="20">
        <v>43844.530634334384</v>
      </c>
      <c r="I13" s="23">
        <v>369427</v>
      </c>
      <c r="J13" s="20">
        <v>43745.159846441318</v>
      </c>
      <c r="K13" s="23">
        <v>397250</v>
      </c>
      <c r="L13" s="20">
        <v>47034.655868527923</v>
      </c>
      <c r="M13" s="23">
        <v>442226</v>
      </c>
      <c r="N13" s="20">
        <v>52281.846663119934</v>
      </c>
      <c r="O13" s="23">
        <v>474470</v>
      </c>
      <c r="P13" s="32">
        <v>55684.522831511102</v>
      </c>
      <c r="Q13" s="39">
        <v>494050</v>
      </c>
      <c r="R13" s="43">
        <f>Q13*100000/D39</f>
        <v>58394.41077847001</v>
      </c>
      <c r="S13" s="45">
        <v>566705</v>
      </c>
      <c r="T13" s="43">
        <f>S13*100000/D40</f>
        <v>66796.990566938432</v>
      </c>
    </row>
    <row r="14" spans="1:20">
      <c r="A14" s="12">
        <v>10</v>
      </c>
      <c r="B14" s="13" t="s">
        <v>9</v>
      </c>
      <c r="C14" s="23">
        <v>388966</v>
      </c>
      <c r="D14" s="20">
        <v>46161.879771615197</v>
      </c>
      <c r="E14" s="23">
        <v>414848</v>
      </c>
      <c r="F14" s="20">
        <v>49158.198088882149</v>
      </c>
      <c r="G14" s="23">
        <v>352843</v>
      </c>
      <c r="H14" s="20">
        <v>41876.299573692355</v>
      </c>
      <c r="I14" s="23">
        <v>352843</v>
      </c>
      <c r="J14" s="20">
        <v>41781.389653971943</v>
      </c>
      <c r="K14" s="23">
        <v>371826</v>
      </c>
      <c r="L14" s="20">
        <v>44024.437892942136</v>
      </c>
      <c r="M14" s="23">
        <v>443867</v>
      </c>
      <c r="N14" s="20">
        <v>52475.852692557775</v>
      </c>
      <c r="O14" s="23">
        <v>497391</v>
      </c>
      <c r="P14" s="32">
        <v>58374.566349164619</v>
      </c>
      <c r="Q14" s="39">
        <v>468258</v>
      </c>
      <c r="R14" s="43">
        <f>Q14*100000/D39</f>
        <v>55345.916409887279</v>
      </c>
      <c r="S14" s="45">
        <v>435014</v>
      </c>
      <c r="T14" s="43">
        <f>S14*100000/D40</f>
        <v>51274.695043252053</v>
      </c>
    </row>
    <row r="15" spans="1:20">
      <c r="A15" s="12">
        <v>11</v>
      </c>
      <c r="B15" s="13" t="s">
        <v>10</v>
      </c>
      <c r="C15" s="23">
        <v>212287</v>
      </c>
      <c r="D15" s="20">
        <v>25193.890908400419</v>
      </c>
      <c r="E15" s="23">
        <v>223277</v>
      </c>
      <c r="F15" s="20">
        <v>26457.630251782193</v>
      </c>
      <c r="G15" s="23">
        <v>212624</v>
      </c>
      <c r="H15" s="20">
        <v>25234.754042326935</v>
      </c>
      <c r="I15" s="23">
        <v>212624</v>
      </c>
      <c r="J15" s="20">
        <v>25177.56110730872</v>
      </c>
      <c r="K15" s="23">
        <v>240475</v>
      </c>
      <c r="L15" s="20">
        <v>28472.3948898282</v>
      </c>
      <c r="M15" s="23">
        <v>292773</v>
      </c>
      <c r="N15" s="20">
        <v>34612.874623160133</v>
      </c>
      <c r="O15" s="23">
        <v>339357</v>
      </c>
      <c r="P15" s="32">
        <v>39827.455085744332</v>
      </c>
      <c r="Q15" s="39">
        <v>348791</v>
      </c>
      <c r="R15" s="43">
        <f>Q15*100000/D39</f>
        <v>41225.47298822656</v>
      </c>
      <c r="S15" s="45">
        <v>375589</v>
      </c>
      <c r="T15" s="43">
        <f>S15*100000/D40</f>
        <v>44270.325636876049</v>
      </c>
    </row>
    <row r="16" spans="1:20">
      <c r="A16" s="12">
        <v>12</v>
      </c>
      <c r="B16" s="13" t="s">
        <v>11</v>
      </c>
      <c r="C16" s="23">
        <v>73543</v>
      </c>
      <c r="D16" s="20">
        <v>8727.9688302933846</v>
      </c>
      <c r="E16" s="23">
        <v>71960</v>
      </c>
      <c r="F16" s="20">
        <v>8527.0362505687863</v>
      </c>
      <c r="G16" s="23">
        <v>68524</v>
      </c>
      <c r="H16" s="20">
        <v>8132.6016159813153</v>
      </c>
      <c r="I16" s="23">
        <v>68524</v>
      </c>
      <c r="J16" s="20">
        <v>8114.1696013489664</v>
      </c>
      <c r="K16" s="23">
        <v>88452</v>
      </c>
      <c r="L16" s="20">
        <v>10472.77377188932</v>
      </c>
      <c r="M16" s="23">
        <v>123232</v>
      </c>
      <c r="N16" s="20">
        <v>14569.01341845481</v>
      </c>
      <c r="O16" s="23">
        <v>142982</v>
      </c>
      <c r="P16" s="32">
        <v>16780.58558706582</v>
      </c>
      <c r="Q16" s="39">
        <v>140205</v>
      </c>
      <c r="R16" s="43">
        <f>Q16*100000/D39</f>
        <v>16571.578510667721</v>
      </c>
      <c r="S16" s="45">
        <v>133745</v>
      </c>
      <c r="T16" s="43">
        <f>S16*100000/D40</f>
        <v>15764.398590757415</v>
      </c>
    </row>
    <row r="17" spans="1:20">
      <c r="A17" s="12">
        <v>13</v>
      </c>
      <c r="B17" s="13" t="s">
        <v>12</v>
      </c>
      <c r="C17" s="23">
        <v>202476</v>
      </c>
      <c r="D17" s="20">
        <v>24029.536691221238</v>
      </c>
      <c r="E17" s="23">
        <v>240648</v>
      </c>
      <c r="F17" s="20">
        <v>28516.039739117245</v>
      </c>
      <c r="G17" s="23">
        <v>242717</v>
      </c>
      <c r="H17" s="20">
        <v>28806.267386990497</v>
      </c>
      <c r="I17" s="23">
        <v>242717</v>
      </c>
      <c r="J17" s="20">
        <v>28740.979848383304</v>
      </c>
      <c r="K17" s="23">
        <v>273962</v>
      </c>
      <c r="L17" s="20">
        <v>32437.27725878829</v>
      </c>
      <c r="M17" s="23">
        <v>340771</v>
      </c>
      <c r="N17" s="20">
        <v>40287.403203877759</v>
      </c>
      <c r="O17" s="23">
        <v>415089</v>
      </c>
      <c r="P17" s="32">
        <v>48715.478107381103</v>
      </c>
      <c r="Q17" s="39">
        <v>474679</v>
      </c>
      <c r="R17" s="43">
        <f>Q17*100000/D39</f>
        <v>56104.8487276862</v>
      </c>
      <c r="S17" s="45">
        <v>532315</v>
      </c>
      <c r="T17" s="43">
        <f>S17*100000/D40</f>
        <v>62743.473294994452</v>
      </c>
    </row>
    <row r="18" spans="1:20">
      <c r="A18" s="12">
        <v>14</v>
      </c>
      <c r="B18" s="13" t="s">
        <v>13</v>
      </c>
      <c r="C18" s="23">
        <v>53598</v>
      </c>
      <c r="D18" s="20">
        <v>6360.9272584211258</v>
      </c>
      <c r="E18" s="23">
        <v>57229</v>
      </c>
      <c r="F18" s="20">
        <v>6781.4585545275295</v>
      </c>
      <c r="G18" s="23">
        <v>62245</v>
      </c>
      <c r="H18" s="20">
        <v>7387.3940165016193</v>
      </c>
      <c r="I18" s="23">
        <v>62245</v>
      </c>
      <c r="J18" s="20">
        <v>7370.650966609749</v>
      </c>
      <c r="K18" s="23">
        <v>66054</v>
      </c>
      <c r="L18" s="20">
        <v>7820.8361453486305</v>
      </c>
      <c r="M18" s="23">
        <v>76214</v>
      </c>
      <c r="N18" s="20">
        <v>9010.3446237512562</v>
      </c>
      <c r="O18" s="23">
        <v>79607</v>
      </c>
      <c r="P18" s="32">
        <v>9342.7989315406758</v>
      </c>
      <c r="Q18" s="39">
        <v>90997</v>
      </c>
      <c r="R18" s="43">
        <f>Q18*100000/D39</f>
        <v>10755.421916017478</v>
      </c>
      <c r="S18" s="45">
        <v>102006</v>
      </c>
      <c r="T18" s="43">
        <f>S18*100000/D40</f>
        <v>12023.352219887105</v>
      </c>
    </row>
    <row r="19" spans="1:20">
      <c r="A19" s="12">
        <v>15</v>
      </c>
      <c r="B19" s="13" t="s">
        <v>14</v>
      </c>
      <c r="C19" s="23">
        <v>11834</v>
      </c>
      <c r="D19" s="20">
        <v>1404.4407100293965</v>
      </c>
      <c r="E19" s="23">
        <v>9791</v>
      </c>
      <c r="F19" s="20">
        <v>1160.2030562718035</v>
      </c>
      <c r="G19" s="23">
        <v>9868</v>
      </c>
      <c r="H19" s="20">
        <v>1171.1591959970756</v>
      </c>
      <c r="I19" s="23">
        <v>9868</v>
      </c>
      <c r="J19" s="20">
        <v>1168.5048395614908</v>
      </c>
      <c r="K19" s="23">
        <v>10561</v>
      </c>
      <c r="L19" s="20">
        <v>1250.4292023348605</v>
      </c>
      <c r="M19" s="23">
        <v>11341</v>
      </c>
      <c r="N19" s="20">
        <v>1340.7814624342377</v>
      </c>
      <c r="O19" s="23">
        <v>10159</v>
      </c>
      <c r="P19" s="32">
        <v>1192.2757338616166</v>
      </c>
      <c r="Q19" s="39">
        <v>11661</v>
      </c>
      <c r="R19" s="43">
        <f>Q19*100000/D39</f>
        <v>1378.2759317634627</v>
      </c>
      <c r="S19" s="45">
        <v>12097</v>
      </c>
      <c r="T19" s="43">
        <f>S19*100000/D40</f>
        <v>1425.8621238356009</v>
      </c>
    </row>
    <row r="20" spans="1:20" ht="22.5">
      <c r="A20" s="12">
        <v>16</v>
      </c>
      <c r="B20" s="13" t="s">
        <v>15</v>
      </c>
      <c r="C20" s="23">
        <v>1603</v>
      </c>
      <c r="D20" s="20">
        <v>190.24154623771531</v>
      </c>
      <c r="E20" s="23">
        <v>1293</v>
      </c>
      <c r="F20" s="20">
        <v>153.21647959957531</v>
      </c>
      <c r="G20" s="23">
        <v>1271</v>
      </c>
      <c r="H20" s="20">
        <v>150.8454943364697</v>
      </c>
      <c r="I20" s="23">
        <v>1271</v>
      </c>
      <c r="J20" s="20">
        <v>150.5036127971884</v>
      </c>
      <c r="K20" s="23">
        <v>1953</v>
      </c>
      <c r="L20" s="20">
        <v>231.23645792633113</v>
      </c>
      <c r="M20" s="23">
        <v>2177</v>
      </c>
      <c r="N20" s="20">
        <v>257.37423893125259</v>
      </c>
      <c r="O20" s="23">
        <v>2136</v>
      </c>
      <c r="P20" s="32">
        <v>250.68421769154574</v>
      </c>
      <c r="Q20" s="39">
        <v>2684</v>
      </c>
      <c r="R20" s="43">
        <f>Q20*100000/D39</f>
        <v>317.23630913756404</v>
      </c>
      <c r="S20" s="45">
        <v>2752</v>
      </c>
      <c r="T20" s="43">
        <f>S20*100000/D40</f>
        <v>324.37567701046322</v>
      </c>
    </row>
    <row r="21" spans="1:20">
      <c r="A21" s="12">
        <v>17</v>
      </c>
      <c r="B21" s="13" t="s">
        <v>16</v>
      </c>
      <c r="C21" s="23">
        <v>1259</v>
      </c>
      <c r="D21" s="20">
        <v>149.41616139319001</v>
      </c>
      <c r="E21" s="23">
        <v>1873</v>
      </c>
      <c r="F21" s="20">
        <v>221.94467617169724</v>
      </c>
      <c r="G21" s="23">
        <v>1479</v>
      </c>
      <c r="H21" s="20">
        <v>175.53146036478262</v>
      </c>
      <c r="I21" s="23">
        <v>1479</v>
      </c>
      <c r="J21" s="20">
        <v>175.13362968295959</v>
      </c>
      <c r="K21" s="23">
        <v>3856</v>
      </c>
      <c r="L21" s="20">
        <v>456.55288364768705</v>
      </c>
      <c r="M21" s="23">
        <v>1921</v>
      </c>
      <c r="N21" s="20">
        <v>227.10882544186322</v>
      </c>
      <c r="O21" s="23">
        <v>1698</v>
      </c>
      <c r="P21" s="32">
        <v>199.27986968176248</v>
      </c>
      <c r="Q21" s="39">
        <v>1807</v>
      </c>
      <c r="R21" s="43">
        <f>Q21*100000/D39</f>
        <v>213.57899054082645</v>
      </c>
      <c r="S21" s="45">
        <v>2133</v>
      </c>
      <c r="T21" s="43">
        <f>S21*100000/D40</f>
        <v>251.41472349684523</v>
      </c>
    </row>
    <row r="22" spans="1:20" ht="22.5">
      <c r="A22" s="12">
        <v>18</v>
      </c>
      <c r="B22" s="14" t="s">
        <v>17</v>
      </c>
      <c r="C22" s="23">
        <v>294760</v>
      </c>
      <c r="D22" s="20">
        <v>34981.658246431041</v>
      </c>
      <c r="E22" s="23">
        <v>279197</v>
      </c>
      <c r="F22" s="20">
        <v>33083.976376459883</v>
      </c>
      <c r="G22" s="23">
        <v>242367</v>
      </c>
      <c r="H22" s="20">
        <v>28764.728501846697</v>
      </c>
      <c r="I22" s="23">
        <v>242367</v>
      </c>
      <c r="J22" s="20">
        <v>28699.535108431279</v>
      </c>
      <c r="K22" s="23">
        <v>305636</v>
      </c>
      <c r="L22" s="20">
        <v>36187.499259995973</v>
      </c>
      <c r="M22" s="23">
        <v>409289</v>
      </c>
      <c r="N22" s="20">
        <v>48387.893834604249</v>
      </c>
      <c r="O22" s="23">
        <v>538465</v>
      </c>
      <c r="P22" s="32">
        <v>63195.073632620872</v>
      </c>
      <c r="Q22" s="39">
        <v>496565</v>
      </c>
      <c r="R22" s="43">
        <f>Q22*100000/D39</f>
        <v>58691.672074103757</v>
      </c>
      <c r="S22" s="45">
        <v>467556</v>
      </c>
      <c r="T22" s="43">
        <f>S22*100000/D40</f>
        <v>55110.390276273312</v>
      </c>
    </row>
    <row r="23" spans="1:20">
      <c r="A23" s="12">
        <v>19</v>
      </c>
      <c r="B23" s="13" t="s">
        <v>18</v>
      </c>
      <c r="C23" s="23">
        <v>4241</v>
      </c>
      <c r="D23" s="20">
        <v>503.31528234195298</v>
      </c>
      <c r="E23" s="23">
        <v>6234</v>
      </c>
      <c r="F23" s="20">
        <v>738.70961625966936</v>
      </c>
      <c r="G23" s="23">
        <v>1528</v>
      </c>
      <c r="H23" s="20">
        <v>181.34690428491402</v>
      </c>
      <c r="I23" s="23">
        <v>1528</v>
      </c>
      <c r="J23" s="20">
        <v>180.93589327624224</v>
      </c>
      <c r="K23" s="23">
        <v>1083</v>
      </c>
      <c r="L23" s="20">
        <v>128.22789755976271</v>
      </c>
      <c r="M23" s="23">
        <v>1060</v>
      </c>
      <c r="N23" s="20">
        <v>125.31772772950286</v>
      </c>
      <c r="O23" s="23">
        <v>1022</v>
      </c>
      <c r="P23" s="32">
        <v>119.94347868949427</v>
      </c>
      <c r="Q23" s="39">
        <v>983</v>
      </c>
      <c r="R23" s="43">
        <f>Q23*100000/D39</f>
        <v>116.18602529144017</v>
      </c>
      <c r="S23" s="45">
        <v>738</v>
      </c>
      <c r="T23" s="43">
        <f>S23*100000/D40</f>
        <v>86.987372686672188</v>
      </c>
    </row>
    <row r="24" spans="1:20">
      <c r="A24" s="12">
        <v>20</v>
      </c>
      <c r="B24" s="13" t="s">
        <v>19</v>
      </c>
      <c r="C24" s="23">
        <v>14136</v>
      </c>
      <c r="D24" s="20">
        <v>1677.638488843633</v>
      </c>
      <c r="E24" s="23">
        <v>14846</v>
      </c>
      <c r="F24" s="20">
        <v>1759.2048384650386</v>
      </c>
      <c r="G24" s="23">
        <v>12994</v>
      </c>
      <c r="H24" s="20">
        <v>1542.1607815956629</v>
      </c>
      <c r="I24" s="23">
        <v>12994</v>
      </c>
      <c r="J24" s="20">
        <v>1538.6655741043792</v>
      </c>
      <c r="K24" s="23">
        <v>13528</v>
      </c>
      <c r="L24" s="20">
        <v>1601.7239133780888</v>
      </c>
      <c r="M24" s="23">
        <v>14100</v>
      </c>
      <c r="N24" s="20">
        <v>1666.9622273452737</v>
      </c>
      <c r="O24" s="23">
        <v>14290</v>
      </c>
      <c r="P24" s="32">
        <v>1677.0961942004628</v>
      </c>
      <c r="Q24" s="39">
        <v>14086</v>
      </c>
      <c r="R24" s="43">
        <f>Q24*100000/D39</f>
        <v>1664.8996462413288</v>
      </c>
      <c r="S24" s="45">
        <v>13234</v>
      </c>
      <c r="T24" s="43">
        <f>S24*100000/D40</f>
        <v>1559.8792549260431</v>
      </c>
    </row>
    <row r="25" spans="1:20">
      <c r="A25" s="15">
        <v>21</v>
      </c>
      <c r="B25" s="16" t="s">
        <v>20</v>
      </c>
      <c r="C25" s="24">
        <v>100020</v>
      </c>
      <c r="D25" s="21">
        <v>11870.218000434363</v>
      </c>
      <c r="E25" s="24">
        <v>81526</v>
      </c>
      <c r="F25" s="21">
        <v>9660.5775064462323</v>
      </c>
      <c r="G25" s="24">
        <v>47333</v>
      </c>
      <c r="H25" s="21">
        <v>5617.6001443179548</v>
      </c>
      <c r="I25" s="24">
        <v>47333</v>
      </c>
      <c r="J25" s="21">
        <v>5604.868217568307</v>
      </c>
      <c r="K25" s="24">
        <v>48617</v>
      </c>
      <c r="L25" s="21">
        <v>5756.2841141855806</v>
      </c>
      <c r="M25" s="24">
        <v>63095</v>
      </c>
      <c r="N25" s="21">
        <v>7459.3604066914941</v>
      </c>
      <c r="O25" s="24">
        <v>62960</v>
      </c>
      <c r="P25" s="33">
        <v>7389.0816225935023</v>
      </c>
      <c r="Q25" s="40">
        <v>61103</v>
      </c>
      <c r="R25" s="44">
        <f>Q25*100000/D39</f>
        <v>7222.0902374189918</v>
      </c>
      <c r="S25" s="46">
        <v>55364</v>
      </c>
      <c r="T25" s="44">
        <f>S25*100000/D40</f>
        <v>6525.70311846195</v>
      </c>
    </row>
    <row r="26" spans="1:20">
      <c r="I26" s="34"/>
      <c r="K26" s="34"/>
      <c r="M26" s="34"/>
      <c r="O26" s="34"/>
    </row>
    <row r="27" spans="1:20">
      <c r="A27" s="17" t="s">
        <v>28</v>
      </c>
      <c r="B27" s="2"/>
      <c r="C27" s="18"/>
      <c r="E27" s="18"/>
      <c r="G27" s="18"/>
      <c r="I27" s="18"/>
      <c r="K27" s="18"/>
      <c r="M27" s="18"/>
      <c r="O27" s="18"/>
      <c r="Q27" s="18"/>
    </row>
    <row r="28" spans="1:20">
      <c r="A28" s="2" t="s">
        <v>29</v>
      </c>
      <c r="B28" s="1" t="s">
        <v>30</v>
      </c>
    </row>
    <row r="30" spans="1:20" ht="12.75">
      <c r="A30" s="30" t="s">
        <v>50</v>
      </c>
      <c r="C30" s="29" t="s">
        <v>42</v>
      </c>
      <c r="D30" s="28"/>
    </row>
    <row r="31" spans="1:20">
      <c r="C31" s="27" t="s">
        <v>41</v>
      </c>
      <c r="D31" s="28" t="s">
        <v>40</v>
      </c>
    </row>
    <row r="32" spans="1:20">
      <c r="C32" s="2" t="s">
        <v>34</v>
      </c>
      <c r="D32" s="25">
        <v>842613</v>
      </c>
    </row>
    <row r="33" spans="3:4">
      <c r="C33" s="2" t="s">
        <v>35</v>
      </c>
      <c r="D33" s="25">
        <v>843904</v>
      </c>
    </row>
    <row r="34" spans="3:4">
      <c r="C34" s="2" t="s">
        <v>36</v>
      </c>
      <c r="D34" s="25">
        <v>842584</v>
      </c>
    </row>
    <row r="35" spans="3:4">
      <c r="C35" s="2" t="s">
        <v>37</v>
      </c>
      <c r="D35" s="25">
        <v>844498</v>
      </c>
    </row>
    <row r="36" spans="3:4">
      <c r="C36" s="2" t="s">
        <v>38</v>
      </c>
      <c r="D36" s="25">
        <v>844590</v>
      </c>
    </row>
    <row r="37" spans="3:4">
      <c r="C37" s="2" t="s">
        <v>39</v>
      </c>
      <c r="D37" s="25">
        <v>845850</v>
      </c>
    </row>
    <row r="38" spans="3:4">
      <c r="C38" s="2" t="s">
        <v>43</v>
      </c>
      <c r="D38" s="25">
        <v>852068</v>
      </c>
    </row>
    <row r="39" spans="3:4">
      <c r="C39" s="2" t="s">
        <v>45</v>
      </c>
      <c r="D39" s="25">
        <v>846057</v>
      </c>
    </row>
    <row r="40" spans="3:4">
      <c r="C40" s="2" t="s">
        <v>46</v>
      </c>
      <c r="D40" s="25">
        <v>848399</v>
      </c>
    </row>
  </sheetData>
  <mergeCells count="9">
    <mergeCell ref="Q3:R3"/>
    <mergeCell ref="S3:T3"/>
    <mergeCell ref="C3:D3"/>
    <mergeCell ref="E3:F3"/>
    <mergeCell ref="O3:P3"/>
    <mergeCell ref="I3:J3"/>
    <mergeCell ref="K3:L3"/>
    <mergeCell ref="M3:N3"/>
    <mergeCell ref="G3:H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OPD_2548-2556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dcterms:created xsi:type="dcterms:W3CDTF">2011-09-14T04:04:53Z</dcterms:created>
  <dcterms:modified xsi:type="dcterms:W3CDTF">2014-09-25T09:18:19Z</dcterms:modified>
</cp:coreProperties>
</file>